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00" windowHeight="87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6" i="1"/>
  <c r="B5" i="1"/>
  <c r="B4" i="1"/>
</calcChain>
</file>

<file path=xl/sharedStrings.xml><?xml version="1.0" encoding="utf-8"?>
<sst xmlns="http://schemas.openxmlformats.org/spreadsheetml/2006/main" count="11" uniqueCount="10">
  <si>
    <t>Adjusted Services</t>
  </si>
  <si>
    <t>Salary</t>
  </si>
  <si>
    <t>Housing Allowance</t>
  </si>
  <si>
    <t>from QB</t>
  </si>
  <si>
    <t>from  1099 Summary (not including KLG)</t>
  </si>
  <si>
    <t>Less: 1099 contractors</t>
  </si>
  <si>
    <t>2015 Final Bonus Calculation</t>
  </si>
  <si>
    <t>50% of Adjusted Services</t>
  </si>
  <si>
    <t>2015 Bonus previously approved &amp; paid</t>
  </si>
  <si>
    <t>from Clearwater 2015 End of Year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</si>
</sst>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8">
    <xf numFmtId="0" fontId="0" fillId="0" borderId="0" xfId="0"/>
    <xf numFmtId="43" fontId="0" fillId="0" borderId="0" xfId="1" applyFon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43" fontId="0" fillId="0" borderId="2" xfId="1" applyFont="1" applyBorder="1"/>
    <xf numFmtId="0" fontId="2" fillId="0" borderId="1" xfId="3" applyAlignment="1">
      <alignment horizontal="center"/>
    </xf>
    <xf numFmtId="44" fontId="0" fillId="0" borderId="0" xfId="2" applyFont="1"/>
    <xf numFmtId="44" fontId="0" fillId="0" borderId="3" xfId="2" applyFont="1" applyBorder="1"/>
  </cellXfs>
  <cellStyles count="4">
    <cellStyle name="Comma" xfId="1" builtinId="3"/>
    <cellStyle name="Currency" xfId="2" builtinId="4"/>
    <cellStyle name="Heading 1" xfId="3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9" sqref="C9"/>
    </sheetView>
  </sheetViews>
  <sheetFormatPr defaultRowHeight="15" x14ac:dyDescent="0.25"/>
  <cols>
    <col min="1" max="1" width="36.7109375" customWidth="1"/>
    <col min="2" max="2" width="12.5703125" bestFit="1" customWidth="1"/>
    <col min="3" max="3" width="48.42578125" customWidth="1"/>
  </cols>
  <sheetData>
    <row r="1" spans="1:3" ht="20.25" thickBot="1" x14ac:dyDescent="0.35">
      <c r="A1" s="5" t="s">
        <v>6</v>
      </c>
      <c r="B1" s="5"/>
      <c r="C1" s="5"/>
    </row>
    <row r="2" spans="1:3" ht="15.75" thickTop="1" x14ac:dyDescent="0.25">
      <c r="A2" s="2" t="s">
        <v>0</v>
      </c>
      <c r="B2" s="6">
        <v>249119.76</v>
      </c>
      <c r="C2" t="s">
        <v>9</v>
      </c>
    </row>
    <row r="4" spans="1:3" x14ac:dyDescent="0.25">
      <c r="A4" s="3" t="s">
        <v>7</v>
      </c>
      <c r="B4" s="1">
        <f>B2*0.54</f>
        <v>134524.6704</v>
      </c>
    </row>
    <row r="5" spans="1:3" x14ac:dyDescent="0.25">
      <c r="A5" s="2" t="s">
        <v>5</v>
      </c>
      <c r="B5" s="4">
        <f>1116.75+1915</f>
        <v>3031.75</v>
      </c>
      <c r="C5" t="s">
        <v>4</v>
      </c>
    </row>
    <row r="6" spans="1:3" x14ac:dyDescent="0.25">
      <c r="A6" s="2"/>
      <c r="B6" s="1">
        <f>B4-B5</f>
        <v>131492.9204</v>
      </c>
    </row>
    <row r="7" spans="1:3" x14ac:dyDescent="0.25">
      <c r="A7" s="2" t="s">
        <v>1</v>
      </c>
      <c r="B7" s="1">
        <v>57309</v>
      </c>
      <c r="C7" t="s">
        <v>3</v>
      </c>
    </row>
    <row r="8" spans="1:3" x14ac:dyDescent="0.25">
      <c r="A8" s="2" t="s">
        <v>2</v>
      </c>
      <c r="B8" s="1">
        <v>44603.040000000001</v>
      </c>
      <c r="C8" t="s">
        <v>3</v>
      </c>
    </row>
    <row r="9" spans="1:3" x14ac:dyDescent="0.25">
      <c r="A9" s="2" t="s">
        <v>8</v>
      </c>
      <c r="B9" s="1">
        <v>10000</v>
      </c>
    </row>
    <row r="10" spans="1:3" ht="15.75" thickBot="1" x14ac:dyDescent="0.3">
      <c r="B10" s="7">
        <f>B6-B7-B8-B9</f>
        <v>19580.880400000002</v>
      </c>
    </row>
    <row r="11" spans="1:3" ht="15.75" thickTop="1" x14ac:dyDescent="0.25">
      <c r="B11" s="1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lizf</dc:creator>
  <cp:lastModifiedBy>lizf</cp:lastModifiedBy>
  <dcterms:created xsi:type="dcterms:W3CDTF">2016-05-23T21:02:01Z</dcterms:created>
  <dcterms:modified xsi:type="dcterms:W3CDTF">2016-05-23T21:23:45Z</dcterms:modified>
</cp:coreProperties>
</file>